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unchpool" sheetId="1" r:id="rId4"/>
  </sheets>
  <definedNames/>
  <calcPr/>
  <extLst>
    <ext uri="GoogleSheetsCustomDataVersion2">
      <go:sheetsCustomData xmlns:go="http://customooxmlschemas.google.com/" r:id="rId5" roundtripDataChecksum="ksX9zFSJQoZeLsvFNnCvMwJwz3oMvUxvE/zvMP46FF0="/>
    </ext>
  </extLst>
</workbook>
</file>

<file path=xl/sharedStrings.xml><?xml version="1.0" encoding="utf-8"?>
<sst xmlns="http://schemas.openxmlformats.org/spreadsheetml/2006/main" count="38" uniqueCount="38">
  <si>
    <t>CMC</t>
  </si>
  <si>
    <t>Token</t>
  </si>
  <si>
    <t xml:space="preserve">nb token total allocation </t>
  </si>
  <si>
    <t>Total BNB staked total</t>
  </si>
  <si>
    <t>Allocation token / 1 BNB</t>
  </si>
  <si>
    <t>Price ATH Coinmarketcap</t>
  </si>
  <si>
    <t>$ Total / BNB</t>
  </si>
  <si>
    <t>profit $ with 100 BNB</t>
  </si>
  <si>
    <t>profit $ with 10 BNB</t>
  </si>
  <si>
    <t>profit $ with 1 BNB</t>
  </si>
  <si>
    <t>https://coinmarketcap.com/currencies/pixels/</t>
  </si>
  <si>
    <t>PIXEL</t>
  </si>
  <si>
    <r>
      <rPr>
        <rFont val="Arial"/>
        <color rgb="FF1155CC"/>
        <u/>
      </rPr>
      <t>https://coinmarketcap.com/currencies/altlayer/</t>
    </r>
    <r>
      <rPr>
        <rFont val="Arial"/>
        <color rgb="FF1155CC"/>
      </rPr>
      <t xml:space="preserve"> </t>
    </r>
  </si>
  <si>
    <t>ALT</t>
  </si>
  <si>
    <r>
      <rPr>
        <rFont val="Arial"/>
        <color rgb="FF1155CC"/>
        <u/>
      </rPr>
      <t>https://coinmarketcap.com/currencies/manta-network/</t>
    </r>
    <r>
      <rPr>
        <rFont val="Arial"/>
        <color rgb="FF1155CC"/>
      </rPr>
      <t xml:space="preserve"> </t>
    </r>
  </si>
  <si>
    <t>MANTA</t>
  </si>
  <si>
    <t xml:space="preserve">https://coinmarketcap.com/currencies/xai-games/ </t>
  </si>
  <si>
    <t>XAI</t>
  </si>
  <si>
    <r>
      <rPr>
        <rFont val="Arial"/>
        <color rgb="FF1155CC"/>
        <u/>
      </rPr>
      <t>https://coinmarketcap.com/currencies/sleepless-ai/</t>
    </r>
    <r>
      <rPr>
        <rFont val="Arial"/>
        <color rgb="FF1155CC"/>
      </rPr>
      <t xml:space="preserve"> </t>
    </r>
  </si>
  <si>
    <t>AI</t>
  </si>
  <si>
    <t xml:space="preserve">https://coinmarketcap.com/currencies/nfprompt/ </t>
  </si>
  <si>
    <t>NFP</t>
  </si>
  <si>
    <r>
      <rPr>
        <rFont val="Arial"/>
        <color rgb="FF1155CC"/>
        <u/>
      </rPr>
      <t>https://coinmarketcap.com/currencies/fusionist/</t>
    </r>
    <r>
      <rPr>
        <rFont val="Arial"/>
        <color rgb="FF1155CC"/>
      </rPr>
      <t xml:space="preserve"> </t>
    </r>
  </si>
  <si>
    <t>ACE</t>
  </si>
  <si>
    <t>https://coinmarketcap.com/currencies/meme/</t>
  </si>
  <si>
    <t>MEME</t>
  </si>
  <si>
    <r>
      <rPr>
        <rFont val="Arial"/>
        <color rgb="FF1155CC"/>
        <u/>
      </rPr>
      <t>https://coinmarketcap.com/currencies/neutron-ntrn/</t>
    </r>
    <r>
      <rPr>
        <rFont val="Arial"/>
        <color rgb="FF1155CC"/>
      </rPr>
      <t xml:space="preserve"> </t>
    </r>
  </si>
  <si>
    <t>NTRN</t>
  </si>
  <si>
    <t xml:space="preserve">https://coinmarketcap.com/currencies/cyberconnect/ </t>
  </si>
  <si>
    <t>CYBER</t>
  </si>
  <si>
    <t>https://coinmarketcap.com/currencies/sei/</t>
  </si>
  <si>
    <t>SEI</t>
  </si>
  <si>
    <t xml:space="preserve">https://coinmarketcap.com/currencies/pendle/ </t>
  </si>
  <si>
    <t>PENDLE</t>
  </si>
  <si>
    <r>
      <rPr>
        <rFont val="Arial"/>
        <color rgb="FF1155CC"/>
        <u/>
      </rPr>
      <t>https://coinmarketcap.com/currencies/maverick-protocol/</t>
    </r>
    <r>
      <rPr>
        <rFont val="Arial"/>
        <color rgb="FF1155CC"/>
      </rPr>
      <t xml:space="preserve"> </t>
    </r>
  </si>
  <si>
    <t>MAV</t>
  </si>
  <si>
    <r>
      <rPr>
        <rFont val="Arial"/>
        <color rgb="FF1155CC"/>
        <u/>
      </rPr>
      <t>https://coinmarketcap.com/currencies/sui/</t>
    </r>
    <r>
      <rPr>
        <rFont val="Arial"/>
        <color rgb="FF1155CC"/>
      </rPr>
      <t xml:space="preserve"> </t>
    </r>
  </si>
  <si>
    <t>SUI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</si>
</sst>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0000000"/>
    <numFmt numFmtId="166" formatCode="0.00000"/>
  </numFmts>
  <fonts count="13">
    <font>
      <sz val="10.0"/>
      <color rgb="FF000000"/>
      <name val="Arial"/>
      <scheme val="minor"/>
    </font>
    <font>
      <b/>
      <color theme="1"/>
      <name val="Arial"/>
    </font>
    <font>
      <u/>
      <color rgb="FF1155CC"/>
      <name val="Arial"/>
    </font>
    <font>
      <color theme="1"/>
      <name val="Arial"/>
    </font>
    <font>
      <color theme="1"/>
      <name val="Arial"/>
      <scheme val="minor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0000FF"/>
      <name val="Arial"/>
    </font>
    <font>
      <sz val="10.0"/>
      <color theme="1"/>
      <name val="Arial"/>
    </font>
    <font>
      <b/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horizontal="center"/>
    </xf>
    <xf borderId="0" fillId="2" fontId="1" numFmtId="164" xfId="0" applyAlignment="1" applyFont="1" applyNumberFormat="1">
      <alignment horizontal="center"/>
    </xf>
    <xf borderId="1" fillId="0" fontId="2" numFmtId="0" xfId="0" applyAlignment="1" applyBorder="1" applyFont="1">
      <alignment horizontal="left" readingOrder="0"/>
    </xf>
    <xf borderId="1" fillId="0" fontId="3" numFmtId="0" xfId="0" applyAlignment="1" applyBorder="1" applyFont="1">
      <alignment horizontal="center"/>
    </xf>
    <xf borderId="1" fillId="0" fontId="3" numFmtId="3" xfId="0" applyAlignment="1" applyBorder="1" applyFont="1" applyNumberFormat="1">
      <alignment horizontal="center"/>
    </xf>
    <xf borderId="1" fillId="0" fontId="3" numFmtId="164" xfId="0" applyAlignment="1" applyBorder="1" applyFont="1" applyNumberFormat="1">
      <alignment horizontal="center"/>
    </xf>
    <xf borderId="1" fillId="0" fontId="3" numFmtId="4" xfId="0" applyAlignment="1" applyBorder="1" applyFont="1" applyNumberFormat="1">
      <alignment horizontal="center" readingOrder="0"/>
    </xf>
    <xf borderId="1" fillId="0" fontId="3" numFmtId="165" xfId="0" applyAlignment="1" applyBorder="1" applyFont="1" applyNumberFormat="1">
      <alignment horizontal="center"/>
    </xf>
    <xf borderId="1" fillId="0" fontId="3" numFmtId="166" xfId="0" applyAlignment="1" applyBorder="1" applyFont="1" applyNumberFormat="1">
      <alignment horizontal="center"/>
    </xf>
    <xf borderId="1" fillId="0" fontId="4" numFmtId="0" xfId="0" applyBorder="1" applyFont="1"/>
    <xf borderId="1" fillId="3" fontId="5" numFmtId="0" xfId="0" applyAlignment="1" applyBorder="1" applyFill="1" applyFont="1">
      <alignment horizontal="left" readingOrder="0"/>
    </xf>
    <xf borderId="1" fillId="3" fontId="3" numFmtId="0" xfId="0" applyAlignment="1" applyBorder="1" applyFont="1">
      <alignment horizontal="center"/>
    </xf>
    <xf borderId="1" fillId="3" fontId="3" numFmtId="3" xfId="0" applyAlignment="1" applyBorder="1" applyFont="1" applyNumberFormat="1">
      <alignment horizontal="center"/>
    </xf>
    <xf borderId="1" fillId="3" fontId="3" numFmtId="164" xfId="0" applyAlignment="1" applyBorder="1" applyFont="1" applyNumberFormat="1">
      <alignment horizontal="center"/>
    </xf>
    <xf borderId="1" fillId="3" fontId="3" numFmtId="4" xfId="0" applyAlignment="1" applyBorder="1" applyFont="1" applyNumberFormat="1">
      <alignment horizontal="center" readingOrder="0"/>
    </xf>
    <xf borderId="1" fillId="3" fontId="3" numFmtId="165" xfId="0" applyAlignment="1" applyBorder="1" applyFont="1" applyNumberFormat="1">
      <alignment horizontal="center"/>
    </xf>
    <xf borderId="1" fillId="3" fontId="3" numFmtId="166" xfId="0" applyAlignment="1" applyBorder="1" applyFont="1" applyNumberFormat="1">
      <alignment horizontal="center"/>
    </xf>
    <xf borderId="1" fillId="3" fontId="4" numFmtId="0" xfId="0" applyBorder="1" applyFont="1"/>
    <xf borderId="1" fillId="0" fontId="3" numFmtId="4" xfId="0" applyAlignment="1" applyBorder="1" applyFont="1" applyNumberFormat="1">
      <alignment horizontal="center"/>
    </xf>
    <xf borderId="1" fillId="3" fontId="6" numFmtId="0" xfId="0" applyAlignment="1" applyBorder="1" applyFont="1">
      <alignment horizontal="left" readingOrder="0"/>
    </xf>
    <xf borderId="1" fillId="3" fontId="7" numFmtId="0" xfId="0" applyAlignment="1" applyBorder="1" applyFont="1">
      <alignment horizontal="left" readingOrder="0" vertical="bottom"/>
    </xf>
    <xf borderId="1" fillId="0" fontId="8" numFmtId="0" xfId="0" applyAlignment="1" applyBorder="1" applyFont="1">
      <alignment horizontal="left" readingOrder="0" vertical="bottom"/>
    </xf>
    <xf borderId="1" fillId="3" fontId="9" numFmtId="0" xfId="0" applyAlignment="1" applyBorder="1" applyFont="1">
      <alignment horizontal="left" readingOrder="0" vertical="bottom"/>
    </xf>
    <xf borderId="1" fillId="0" fontId="10" numFmtId="0" xfId="0" applyAlignment="1" applyBorder="1" applyFont="1">
      <alignment horizontal="left" readingOrder="0" vertical="bottom"/>
    </xf>
    <xf borderId="1" fillId="0" fontId="11" numFmtId="0" xfId="0" applyAlignment="1" applyBorder="1" applyFont="1">
      <alignment horizontal="center"/>
    </xf>
    <xf borderId="1" fillId="3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1" fillId="4" fontId="12" numFmtId="166" xfId="0" applyAlignment="1" applyBorder="1" applyFill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coinmarketcap.com/currencies/sei/" TargetMode="External"/><Relationship Id="rId10" Type="http://schemas.openxmlformats.org/officeDocument/2006/relationships/hyperlink" Target="https://coinmarketcap.com/currencies/cyberconnect/" TargetMode="External"/><Relationship Id="rId13" Type="http://schemas.openxmlformats.org/officeDocument/2006/relationships/hyperlink" Target="https://coinmarketcap.com/currencies/maverick-protocol/" TargetMode="External"/><Relationship Id="rId12" Type="http://schemas.openxmlformats.org/officeDocument/2006/relationships/hyperlink" Target="https://coinmarketcap.com/currencies/pendle/" TargetMode="External"/><Relationship Id="rId1" Type="http://schemas.openxmlformats.org/officeDocument/2006/relationships/hyperlink" Target="https://coinmarketcap.com/currencies/pixels/" TargetMode="External"/><Relationship Id="rId2" Type="http://schemas.openxmlformats.org/officeDocument/2006/relationships/hyperlink" Target="https://coinmarketcap.com/currencies/altlayer/" TargetMode="External"/><Relationship Id="rId3" Type="http://schemas.openxmlformats.org/officeDocument/2006/relationships/hyperlink" Target="https://coinmarketcap.com/currencies/manta-network/" TargetMode="External"/><Relationship Id="rId4" Type="http://schemas.openxmlformats.org/officeDocument/2006/relationships/hyperlink" Target="https://coinmarketcap.com/currencies/xai-games/" TargetMode="External"/><Relationship Id="rId9" Type="http://schemas.openxmlformats.org/officeDocument/2006/relationships/hyperlink" Target="https://coinmarketcap.com/currencies/neutron-ntrn/" TargetMode="External"/><Relationship Id="rId15" Type="http://schemas.openxmlformats.org/officeDocument/2006/relationships/drawing" Target="../drawings/drawing1.xml"/><Relationship Id="rId14" Type="http://schemas.openxmlformats.org/officeDocument/2006/relationships/hyperlink" Target="https://coinmarketcap.com/currencies/sui/" TargetMode="External"/><Relationship Id="rId5" Type="http://schemas.openxmlformats.org/officeDocument/2006/relationships/hyperlink" Target="https://coinmarketcap.com/currencies/sleepless-ai/" TargetMode="External"/><Relationship Id="rId6" Type="http://schemas.openxmlformats.org/officeDocument/2006/relationships/hyperlink" Target="https://coinmarketcap.com/currencies/nfprompt/" TargetMode="External"/><Relationship Id="rId7" Type="http://schemas.openxmlformats.org/officeDocument/2006/relationships/hyperlink" Target="https://coinmarketcap.com/currencies/fusionist/" TargetMode="External"/><Relationship Id="rId8" Type="http://schemas.openxmlformats.org/officeDocument/2006/relationships/hyperlink" Target="https://coinmarketcap.com/currencies/me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20.63"/>
    <col customWidth="1" min="4" max="4" width="18.63"/>
    <col customWidth="1" min="5" max="5" width="20.38"/>
    <col customWidth="1" min="6" max="6" width="21.38"/>
    <col customWidth="1" min="7" max="7" width="11.63"/>
    <col customWidth="1" min="8" max="8" width="17.75"/>
    <col customWidth="1" min="9" max="9" width="16.88"/>
    <col customWidth="1" min="10" max="10" width="15.88"/>
  </cols>
  <sheetData>
    <row r="1" ht="16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2"/>
      <c r="L1" s="2"/>
      <c r="M1" s="2"/>
      <c r="N1" s="2"/>
      <c r="O1" s="2"/>
      <c r="P1" s="2"/>
    </row>
    <row r="2" ht="15.75" customHeight="1">
      <c r="A2" s="4" t="s">
        <v>10</v>
      </c>
      <c r="B2" s="5" t="s">
        <v>11</v>
      </c>
      <c r="C2" s="5">
        <v>3.5E8</v>
      </c>
      <c r="D2" s="6">
        <v>1.6219193E7</v>
      </c>
      <c r="E2" s="7">
        <f t="shared" ref="E2:E15" si="2">C2/D2</f>
        <v>21.57937204</v>
      </c>
      <c r="F2" s="8">
        <v>0.6872</v>
      </c>
      <c r="G2" s="9">
        <f t="shared" ref="G2:G15" si="3">F2*E2</f>
        <v>14.82934447</v>
      </c>
      <c r="H2" s="10">
        <f t="shared" ref="H2:H15" si="4">G2*100</f>
        <v>1482.934447</v>
      </c>
      <c r="I2" s="10">
        <f t="shared" ref="I2:J2" si="1">H2/10</f>
        <v>148.2934447</v>
      </c>
      <c r="J2" s="10">
        <f t="shared" si="1"/>
        <v>14.82934447</v>
      </c>
      <c r="K2" s="5"/>
      <c r="L2" s="5"/>
      <c r="M2" s="5"/>
      <c r="N2" s="5"/>
      <c r="O2" s="5"/>
      <c r="P2" s="5"/>
      <c r="Q2" s="11"/>
    </row>
    <row r="3" ht="15.75" customHeight="1">
      <c r="A3" s="12" t="s">
        <v>12</v>
      </c>
      <c r="B3" s="13" t="s">
        <v>13</v>
      </c>
      <c r="C3" s="13">
        <v>4.0E8</v>
      </c>
      <c r="D3" s="14">
        <v>1.5357382E7</v>
      </c>
      <c r="E3" s="15">
        <f t="shared" si="2"/>
        <v>26.04610604</v>
      </c>
      <c r="F3" s="16">
        <v>0.5826</v>
      </c>
      <c r="G3" s="17">
        <f t="shared" si="3"/>
        <v>15.17446138</v>
      </c>
      <c r="H3" s="18">
        <f t="shared" si="4"/>
        <v>1517.446138</v>
      </c>
      <c r="I3" s="18">
        <f t="shared" ref="I3:J3" si="5">H3/10</f>
        <v>151.7446138</v>
      </c>
      <c r="J3" s="18">
        <f t="shared" si="5"/>
        <v>15.17446138</v>
      </c>
      <c r="K3" s="18"/>
      <c r="L3" s="13"/>
      <c r="M3" s="13"/>
      <c r="N3" s="13"/>
      <c r="O3" s="13"/>
      <c r="P3" s="13"/>
      <c r="Q3" s="19"/>
    </row>
    <row r="4" ht="15.75" customHeight="1">
      <c r="A4" s="4" t="s">
        <v>14</v>
      </c>
      <c r="B4" s="5" t="s">
        <v>15</v>
      </c>
      <c r="C4" s="5">
        <v>2.4E7</v>
      </c>
      <c r="D4" s="20">
        <v>1.5212409E7</v>
      </c>
      <c r="E4" s="7">
        <f t="shared" si="2"/>
        <v>1.577659396</v>
      </c>
      <c r="F4" s="8">
        <v>3.84</v>
      </c>
      <c r="G4" s="9">
        <f t="shared" si="3"/>
        <v>6.058212082</v>
      </c>
      <c r="H4" s="10">
        <f t="shared" si="4"/>
        <v>605.8212082</v>
      </c>
      <c r="I4" s="10">
        <f t="shared" ref="I4:J4" si="6">H4/10</f>
        <v>60.58212082</v>
      </c>
      <c r="J4" s="10">
        <f t="shared" si="6"/>
        <v>6.058212082</v>
      </c>
      <c r="K4" s="5"/>
      <c r="L4" s="5"/>
      <c r="M4" s="5"/>
      <c r="N4" s="5"/>
      <c r="O4" s="5"/>
      <c r="P4" s="5"/>
      <c r="Q4" s="11"/>
    </row>
    <row r="5" ht="15.75" customHeight="1">
      <c r="A5" s="21" t="s">
        <v>16</v>
      </c>
      <c r="B5" s="13" t="s">
        <v>17</v>
      </c>
      <c r="C5" s="13">
        <v>6.0E7</v>
      </c>
      <c r="D5" s="13">
        <v>1.4E7</v>
      </c>
      <c r="E5" s="15">
        <f t="shared" si="2"/>
        <v>4.285714286</v>
      </c>
      <c r="F5" s="16">
        <v>1.49</v>
      </c>
      <c r="G5" s="17">
        <f t="shared" si="3"/>
        <v>6.385714286</v>
      </c>
      <c r="H5" s="18">
        <f t="shared" si="4"/>
        <v>638.5714286</v>
      </c>
      <c r="I5" s="18">
        <f t="shared" ref="I5:J5" si="7">H5/10</f>
        <v>63.85714286</v>
      </c>
      <c r="J5" s="18">
        <f t="shared" si="7"/>
        <v>6.385714286</v>
      </c>
      <c r="K5" s="13"/>
      <c r="L5" s="13"/>
      <c r="M5" s="13"/>
      <c r="N5" s="13"/>
      <c r="O5" s="13"/>
      <c r="P5" s="13"/>
      <c r="Q5" s="19"/>
    </row>
    <row r="6" ht="15.75" customHeight="1">
      <c r="A6" s="4" t="s">
        <v>18</v>
      </c>
      <c r="B6" s="5" t="s">
        <v>19</v>
      </c>
      <c r="C6" s="5">
        <v>5.6E7</v>
      </c>
      <c r="D6" s="5">
        <v>1.4691497E7</v>
      </c>
      <c r="E6" s="7">
        <f t="shared" si="2"/>
        <v>3.811728648</v>
      </c>
      <c r="F6" s="8">
        <v>1.97</v>
      </c>
      <c r="G6" s="5">
        <f t="shared" si="3"/>
        <v>7.509105437</v>
      </c>
      <c r="H6" s="5">
        <f t="shared" si="4"/>
        <v>750.9105437</v>
      </c>
      <c r="I6" s="5">
        <f t="shared" ref="I6:J6" si="8">H6/10</f>
        <v>75.09105437</v>
      </c>
      <c r="J6" s="5">
        <f t="shared" si="8"/>
        <v>7.509105437</v>
      </c>
      <c r="K6" s="5"/>
      <c r="L6" s="5"/>
      <c r="M6" s="5"/>
      <c r="N6" s="5"/>
      <c r="O6" s="5"/>
      <c r="P6" s="5"/>
      <c r="Q6" s="11"/>
    </row>
    <row r="7" ht="15.75" customHeight="1">
      <c r="A7" s="21" t="s">
        <v>20</v>
      </c>
      <c r="B7" s="13" t="s">
        <v>21</v>
      </c>
      <c r="C7" s="13">
        <v>8.8E7</v>
      </c>
      <c r="D7" s="13">
        <v>1.3889029E7</v>
      </c>
      <c r="E7" s="15">
        <f t="shared" si="2"/>
        <v>6.335936083</v>
      </c>
      <c r="F7" s="16">
        <v>1.28</v>
      </c>
      <c r="G7" s="13">
        <f t="shared" si="3"/>
        <v>8.109998186</v>
      </c>
      <c r="H7" s="13">
        <f t="shared" si="4"/>
        <v>810.9998186</v>
      </c>
      <c r="I7" s="13">
        <f t="shared" ref="I7:J7" si="9">H7/10</f>
        <v>81.09998186</v>
      </c>
      <c r="J7" s="13">
        <f t="shared" si="9"/>
        <v>8.109998186</v>
      </c>
      <c r="K7" s="13"/>
      <c r="L7" s="13"/>
      <c r="M7" s="13"/>
      <c r="N7" s="13"/>
      <c r="O7" s="13"/>
      <c r="P7" s="13"/>
      <c r="Q7" s="19"/>
    </row>
    <row r="8" ht="15.75" customHeight="1">
      <c r="A8" s="4" t="s">
        <v>22</v>
      </c>
      <c r="B8" s="5" t="s">
        <v>23</v>
      </c>
      <c r="C8" s="5">
        <v>8232000.0</v>
      </c>
      <c r="D8" s="5">
        <v>1.3575285E7</v>
      </c>
      <c r="E8" s="7">
        <f t="shared" si="2"/>
        <v>0.6063961088</v>
      </c>
      <c r="F8" s="8">
        <v>17.95</v>
      </c>
      <c r="G8" s="5">
        <f t="shared" si="3"/>
        <v>10.88481015</v>
      </c>
      <c r="H8" s="5">
        <f t="shared" si="4"/>
        <v>1088.481015</v>
      </c>
      <c r="I8" s="5">
        <f t="shared" ref="I8:J8" si="10">H8/10</f>
        <v>108.8481015</v>
      </c>
      <c r="J8" s="5">
        <f t="shared" si="10"/>
        <v>10.88481015</v>
      </c>
      <c r="K8" s="5"/>
      <c r="L8" s="5"/>
      <c r="M8" s="5"/>
      <c r="N8" s="5"/>
      <c r="O8" s="5"/>
      <c r="P8" s="5"/>
      <c r="Q8" s="11"/>
    </row>
    <row r="9" ht="15.75" customHeight="1">
      <c r="A9" s="22" t="s">
        <v>24</v>
      </c>
      <c r="B9" s="13" t="s">
        <v>25</v>
      </c>
      <c r="C9" s="13">
        <v>1.104E9</v>
      </c>
      <c r="D9" s="13">
        <v>7968605.0</v>
      </c>
      <c r="E9" s="15">
        <f t="shared" si="2"/>
        <v>138.5436974</v>
      </c>
      <c r="F9" s="16">
        <v>0.04702</v>
      </c>
      <c r="G9" s="13">
        <f t="shared" si="3"/>
        <v>6.514324653</v>
      </c>
      <c r="H9" s="13">
        <f t="shared" si="4"/>
        <v>651.4324653</v>
      </c>
      <c r="I9" s="13">
        <f t="shared" ref="I9:J9" si="11">H9/10</f>
        <v>65.14324653</v>
      </c>
      <c r="J9" s="13">
        <f t="shared" si="11"/>
        <v>6.514324653</v>
      </c>
      <c r="K9" s="13"/>
      <c r="L9" s="13"/>
      <c r="M9" s="13"/>
      <c r="N9" s="13"/>
      <c r="O9" s="13"/>
      <c r="P9" s="13"/>
      <c r="Q9" s="19"/>
    </row>
    <row r="10" ht="15.75" customHeight="1">
      <c r="A10" s="23" t="s">
        <v>26</v>
      </c>
      <c r="B10" s="5" t="s">
        <v>27</v>
      </c>
      <c r="C10" s="5">
        <v>1.6E7</v>
      </c>
      <c r="D10" s="5">
        <v>6181128.0</v>
      </c>
      <c r="E10" s="7">
        <f t="shared" si="2"/>
        <v>2.588524295</v>
      </c>
      <c r="F10" s="8">
        <v>1.99</v>
      </c>
      <c r="G10" s="5">
        <f t="shared" si="3"/>
        <v>5.151163348</v>
      </c>
      <c r="H10" s="5">
        <f t="shared" si="4"/>
        <v>515.1163348</v>
      </c>
      <c r="I10" s="5">
        <f t="shared" ref="I10:J10" si="12">H10/10</f>
        <v>51.51163348</v>
      </c>
      <c r="J10" s="5">
        <f t="shared" si="12"/>
        <v>5.151163348</v>
      </c>
      <c r="K10" s="5"/>
      <c r="L10" s="5"/>
      <c r="M10" s="5"/>
      <c r="N10" s="5"/>
      <c r="O10" s="5"/>
      <c r="P10" s="5"/>
      <c r="Q10" s="11"/>
    </row>
    <row r="11" ht="15.75" customHeight="1">
      <c r="A11" s="24" t="s">
        <v>28</v>
      </c>
      <c r="B11" s="13" t="s">
        <v>29</v>
      </c>
      <c r="C11" s="13">
        <v>2400000.0</v>
      </c>
      <c r="D11" s="13">
        <v>2852515.0</v>
      </c>
      <c r="E11" s="15">
        <f t="shared" si="2"/>
        <v>0.8413627974</v>
      </c>
      <c r="F11" s="16">
        <v>18.0</v>
      </c>
      <c r="G11" s="13">
        <f t="shared" si="3"/>
        <v>15.14453035</v>
      </c>
      <c r="H11" s="13">
        <f t="shared" si="4"/>
        <v>1514.453035</v>
      </c>
      <c r="I11" s="13">
        <f t="shared" ref="I11:J11" si="13">H11/10</f>
        <v>151.4453035</v>
      </c>
      <c r="J11" s="13">
        <f t="shared" si="13"/>
        <v>15.14453035</v>
      </c>
      <c r="K11" s="13"/>
      <c r="L11" s="13"/>
      <c r="M11" s="13"/>
      <c r="N11" s="13"/>
      <c r="O11" s="13"/>
      <c r="P11" s="13"/>
      <c r="Q11" s="19"/>
    </row>
    <row r="12" ht="15.75" customHeight="1">
      <c r="A12" s="25" t="s">
        <v>30</v>
      </c>
      <c r="B12" s="5" t="s">
        <v>31</v>
      </c>
      <c r="C12" s="5">
        <v>2.4E8</v>
      </c>
      <c r="D12" s="5">
        <v>7154330.0</v>
      </c>
      <c r="E12" s="7">
        <f t="shared" si="2"/>
        <v>33.54611822</v>
      </c>
      <c r="F12" s="8">
        <v>1.03</v>
      </c>
      <c r="G12" s="26">
        <f t="shared" si="3"/>
        <v>34.55250177</v>
      </c>
      <c r="H12" s="5">
        <f t="shared" si="4"/>
        <v>3455.250177</v>
      </c>
      <c r="I12" s="5">
        <f t="shared" ref="I12:J12" si="14">H12/10</f>
        <v>345.5250177</v>
      </c>
      <c r="J12" s="5">
        <f t="shared" si="14"/>
        <v>34.55250177</v>
      </c>
      <c r="K12" s="5"/>
      <c r="L12" s="5"/>
      <c r="M12" s="5"/>
      <c r="N12" s="5"/>
      <c r="O12" s="5"/>
      <c r="P12" s="5"/>
      <c r="Q12" s="11"/>
    </row>
    <row r="13" ht="15.75" customHeight="1">
      <c r="A13" s="24" t="s">
        <v>32</v>
      </c>
      <c r="B13" s="13" t="s">
        <v>33</v>
      </c>
      <c r="C13" s="13">
        <v>4016977.0</v>
      </c>
      <c r="D13" s="13">
        <v>6248223.0</v>
      </c>
      <c r="E13" s="15">
        <f t="shared" si="2"/>
        <v>0.6428991091</v>
      </c>
      <c r="F13" s="27">
        <v>3.83</v>
      </c>
      <c r="G13" s="13">
        <f t="shared" si="3"/>
        <v>2.462303588</v>
      </c>
      <c r="H13" s="13">
        <f t="shared" si="4"/>
        <v>246.2303588</v>
      </c>
      <c r="I13" s="13">
        <f t="shared" ref="I13:J13" si="15">H13/10</f>
        <v>24.62303588</v>
      </c>
      <c r="J13" s="13">
        <f t="shared" si="15"/>
        <v>2.462303588</v>
      </c>
      <c r="K13" s="13"/>
      <c r="L13" s="13"/>
      <c r="M13" s="13"/>
      <c r="N13" s="13"/>
      <c r="O13" s="13"/>
      <c r="P13" s="13"/>
      <c r="Q13" s="19"/>
    </row>
    <row r="14" ht="15.75" customHeight="1">
      <c r="A14" s="23" t="s">
        <v>34</v>
      </c>
      <c r="B14" s="5" t="s">
        <v>35</v>
      </c>
      <c r="C14" s="5">
        <v>2.4E7</v>
      </c>
      <c r="D14" s="5">
        <v>6864246.0</v>
      </c>
      <c r="E14" s="7">
        <f t="shared" si="2"/>
        <v>3.496378189</v>
      </c>
      <c r="F14" s="28">
        <v>0.78</v>
      </c>
      <c r="G14" s="5">
        <f t="shared" si="3"/>
        <v>2.727174988</v>
      </c>
      <c r="H14" s="5">
        <f t="shared" si="4"/>
        <v>272.7174988</v>
      </c>
      <c r="I14" s="5">
        <f t="shared" ref="I14:J14" si="16">H14/10</f>
        <v>27.27174988</v>
      </c>
      <c r="J14" s="5">
        <f t="shared" si="16"/>
        <v>2.727174988</v>
      </c>
      <c r="K14" s="5"/>
      <c r="L14" s="5"/>
      <c r="M14" s="5"/>
      <c r="N14" s="5"/>
      <c r="O14" s="5"/>
      <c r="P14" s="5"/>
      <c r="Q14" s="11"/>
    </row>
    <row r="15" ht="15.75" customHeight="1">
      <c r="A15" s="22" t="s">
        <v>36</v>
      </c>
      <c r="B15" s="13" t="s">
        <v>37</v>
      </c>
      <c r="C15" s="13">
        <v>3.2E7</v>
      </c>
      <c r="D15" s="13">
        <v>8895092.0</v>
      </c>
      <c r="E15" s="15">
        <f t="shared" si="2"/>
        <v>3.597489492</v>
      </c>
      <c r="F15" s="27">
        <v>1.96</v>
      </c>
      <c r="G15" s="13">
        <f t="shared" si="3"/>
        <v>7.051079404</v>
      </c>
      <c r="H15" s="13">
        <f t="shared" si="4"/>
        <v>705.1079404</v>
      </c>
      <c r="I15" s="13">
        <f t="shared" ref="I15:J15" si="17">H15/10</f>
        <v>70.51079404</v>
      </c>
      <c r="J15" s="13">
        <f t="shared" si="17"/>
        <v>7.051079404</v>
      </c>
      <c r="K15" s="13"/>
      <c r="L15" s="13"/>
      <c r="M15" s="13"/>
      <c r="N15" s="13"/>
      <c r="O15" s="13"/>
      <c r="P15" s="13"/>
      <c r="Q15" s="19"/>
    </row>
    <row r="16" ht="15.75" customHeight="1">
      <c r="A16" s="29"/>
      <c r="B16" s="29"/>
      <c r="C16" s="29"/>
      <c r="D16" s="29"/>
      <c r="E16" s="30"/>
      <c r="F16" s="29"/>
      <c r="G16" s="29"/>
      <c r="H16" s="31">
        <f t="shared" ref="H16:J16" si="18">SUM(H2:H15)</f>
        <v>14255.47241</v>
      </c>
      <c r="I16" s="31">
        <f t="shared" si="18"/>
        <v>1425.547241</v>
      </c>
      <c r="J16" s="31">
        <f t="shared" si="18"/>
        <v>142.5547241</v>
      </c>
      <c r="K16" s="29"/>
      <c r="L16" s="29"/>
      <c r="M16" s="29"/>
      <c r="N16" s="29"/>
      <c r="O16" s="29"/>
      <c r="P16" s="29"/>
    </row>
    <row r="17" ht="15.75" customHeight="1">
      <c r="A17" s="29"/>
      <c r="B17" s="29"/>
      <c r="C17" s="29"/>
      <c r="D17" s="29"/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ht="15.75" customHeight="1">
      <c r="A18" s="29"/>
      <c r="B18" s="29"/>
      <c r="C18" s="29"/>
      <c r="D18" s="29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ht="15.75" customHeight="1">
      <c r="A19" s="29"/>
      <c r="B19" s="29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ht="15.75" customHeight="1">
      <c r="A20" s="29"/>
      <c r="B20" s="29"/>
      <c r="C20" s="29"/>
      <c r="D20" s="29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ht="15.75" customHeight="1">
      <c r="A21" s="29"/>
      <c r="B21" s="29"/>
      <c r="C21" s="29"/>
      <c r="D21" s="29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ht="15.75" customHeight="1">
      <c r="A22" s="29"/>
      <c r="B22" s="29"/>
      <c r="C22" s="29"/>
      <c r="D22" s="29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ht="15.75" customHeight="1">
      <c r="A23" s="29"/>
      <c r="B23" s="29"/>
      <c r="C23" s="29"/>
      <c r="D23" s="29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ht="15.75" customHeight="1">
      <c r="A24" s="29"/>
      <c r="B24" s="29"/>
      <c r="C24" s="29"/>
      <c r="D24" s="29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ht="15.75" customHeight="1">
      <c r="A25" s="29"/>
      <c r="B25" s="29"/>
      <c r="C25" s="29"/>
      <c r="D25" s="29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ht="15.75" customHeight="1">
      <c r="A26" s="29"/>
      <c r="B26" s="29"/>
      <c r="C26" s="29"/>
      <c r="D26" s="29"/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ht="15.75" customHeight="1">
      <c r="A27" s="29"/>
      <c r="B27" s="29"/>
      <c r="C27" s="29"/>
      <c r="D27" s="29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ht="15.75" customHeight="1">
      <c r="A28" s="29"/>
      <c r="B28" s="29"/>
      <c r="C28" s="29"/>
      <c r="D28" s="29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ht="15.75" customHeight="1">
      <c r="A29" s="29"/>
      <c r="B29" s="29"/>
      <c r="C29" s="29"/>
      <c r="D29" s="29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ht="15.75" customHeight="1">
      <c r="A30" s="29"/>
      <c r="B30" s="29"/>
      <c r="C30" s="29"/>
      <c r="D30" s="29"/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ht="15.75" customHeight="1">
      <c r="A31" s="29"/>
      <c r="B31" s="29"/>
      <c r="C31" s="29"/>
      <c r="D31" s="29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ht="15.75" customHeight="1">
      <c r="A32" s="29"/>
      <c r="B32" s="29"/>
      <c r="C32" s="29"/>
      <c r="D32" s="29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5.75" customHeight="1">
      <c r="A33" s="29"/>
      <c r="B33" s="29"/>
      <c r="C33" s="29"/>
      <c r="D33" s="29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ht="15.75" customHeight="1">
      <c r="A34" s="29"/>
      <c r="B34" s="29"/>
      <c r="C34" s="29"/>
      <c r="D34" s="29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ht="15.75" customHeight="1">
      <c r="A35" s="29"/>
      <c r="B35" s="29"/>
      <c r="C35" s="29"/>
      <c r="D35" s="29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ht="15.75" customHeight="1">
      <c r="A36" s="29"/>
      <c r="B36" s="29"/>
      <c r="C36" s="29"/>
      <c r="D36" s="29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ht="15.75" customHeight="1">
      <c r="A37" s="29"/>
      <c r="B37" s="29"/>
      <c r="C37" s="29"/>
      <c r="D37" s="29"/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ht="15.75" customHeight="1">
      <c r="A38" s="29"/>
      <c r="B38" s="29"/>
      <c r="C38" s="29"/>
      <c r="D38" s="29"/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ht="15.75" customHeight="1">
      <c r="A39" s="29"/>
      <c r="B39" s="29"/>
      <c r="C39" s="29"/>
      <c r="D39" s="29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ht="15.75" customHeight="1">
      <c r="A40" s="29"/>
      <c r="B40" s="29"/>
      <c r="C40" s="29"/>
      <c r="D40" s="29"/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ht="15.75" customHeight="1">
      <c r="A41" s="29"/>
      <c r="B41" s="29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ht="15.75" customHeight="1">
      <c r="A42" s="29"/>
      <c r="B42" s="29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ht="15.75" customHeight="1">
      <c r="A43" s="29"/>
      <c r="B43" s="29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ht="15.75" customHeight="1">
      <c r="A44" s="29"/>
      <c r="B44" s="29"/>
      <c r="C44" s="29"/>
      <c r="D44" s="29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ht="15.75" customHeight="1">
      <c r="A45" s="29"/>
      <c r="B45" s="29"/>
      <c r="C45" s="29"/>
      <c r="D45" s="29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ht="15.75" customHeight="1">
      <c r="A46" s="29"/>
      <c r="B46" s="29"/>
      <c r="C46" s="29"/>
      <c r="D46" s="29"/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ht="15.75" customHeight="1">
      <c r="A47" s="29"/>
      <c r="B47" s="29"/>
      <c r="C47" s="29"/>
      <c r="D47" s="29"/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ht="15.75" customHeight="1">
      <c r="A48" s="29"/>
      <c r="B48" s="29"/>
      <c r="C48" s="29"/>
      <c r="D48" s="29"/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ht="15.75" customHeight="1">
      <c r="A49" s="29"/>
      <c r="B49" s="29"/>
      <c r="C49" s="29"/>
      <c r="D49" s="29"/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ht="15.75" customHeight="1">
      <c r="A50" s="29"/>
      <c r="B50" s="29"/>
      <c r="C50" s="29"/>
      <c r="D50" s="29"/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ht="15.75" customHeight="1">
      <c r="A51" s="29"/>
      <c r="B51" s="29"/>
      <c r="C51" s="29"/>
      <c r="D51" s="29"/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ht="15.75" customHeight="1">
      <c r="A52" s="29"/>
      <c r="B52" s="29"/>
      <c r="C52" s="29"/>
      <c r="D52" s="29"/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ht="15.75" customHeight="1">
      <c r="A53" s="29"/>
      <c r="B53" s="29"/>
      <c r="C53" s="29"/>
      <c r="D53" s="29"/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ht="15.75" customHeight="1">
      <c r="A54" s="29"/>
      <c r="B54" s="29"/>
      <c r="C54" s="29"/>
      <c r="D54" s="29"/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ht="15.75" customHeight="1">
      <c r="A55" s="29"/>
      <c r="B55" s="29"/>
      <c r="C55" s="29"/>
      <c r="D55" s="29"/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ht="15.75" customHeight="1">
      <c r="A56" s="29"/>
      <c r="B56" s="29"/>
      <c r="C56" s="29"/>
      <c r="D56" s="29"/>
      <c r="E56" s="30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ht="15.75" customHeight="1">
      <c r="A57" s="29"/>
      <c r="B57" s="29"/>
      <c r="C57" s="29"/>
      <c r="D57" s="29"/>
      <c r="E57" s="30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ht="15.75" customHeight="1">
      <c r="A58" s="29"/>
      <c r="B58" s="29"/>
      <c r="C58" s="29"/>
      <c r="D58" s="29"/>
      <c r="E58" s="30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5.75" customHeight="1">
      <c r="A59" s="29"/>
      <c r="B59" s="29"/>
      <c r="C59" s="29"/>
      <c r="D59" s="29"/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ht="15.75" customHeight="1">
      <c r="A60" s="29"/>
      <c r="B60" s="29"/>
      <c r="C60" s="29"/>
      <c r="D60" s="29"/>
      <c r="E60" s="30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5.75" customHeight="1">
      <c r="A61" s="29"/>
      <c r="B61" s="29"/>
      <c r="C61" s="29"/>
      <c r="D61" s="29"/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ht="15.75" customHeight="1">
      <c r="A62" s="29"/>
      <c r="B62" s="29"/>
      <c r="C62" s="29"/>
      <c r="D62" s="29"/>
      <c r="E62" s="3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ht="15.75" customHeight="1">
      <c r="A63" s="29"/>
      <c r="B63" s="29"/>
      <c r="C63" s="29"/>
      <c r="D63" s="29"/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ht="15.75" customHeight="1">
      <c r="A64" s="29"/>
      <c r="B64" s="29"/>
      <c r="C64" s="29"/>
      <c r="D64" s="29"/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ht="15.75" customHeight="1">
      <c r="A65" s="29"/>
      <c r="B65" s="29"/>
      <c r="C65" s="29"/>
      <c r="D65" s="29"/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ht="15.75" customHeight="1">
      <c r="A66" s="29"/>
      <c r="B66" s="29"/>
      <c r="C66" s="29"/>
      <c r="D66" s="29"/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ht="15.75" customHeight="1">
      <c r="A67" s="29"/>
      <c r="B67" s="29"/>
      <c r="C67" s="29"/>
      <c r="D67" s="29"/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ht="15.75" customHeight="1">
      <c r="A68" s="29"/>
      <c r="B68" s="29"/>
      <c r="C68" s="29"/>
      <c r="D68" s="29"/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ht="15.75" customHeight="1">
      <c r="A69" s="29"/>
      <c r="B69" s="29"/>
      <c r="C69" s="29"/>
      <c r="D69" s="29"/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ht="15.75" customHeight="1">
      <c r="A70" s="29"/>
      <c r="B70" s="29"/>
      <c r="C70" s="29"/>
      <c r="D70" s="29"/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ht="15.75" customHeight="1">
      <c r="A71" s="29"/>
      <c r="B71" s="29"/>
      <c r="C71" s="29"/>
      <c r="D71" s="29"/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ht="15.75" customHeight="1">
      <c r="A72" s="29"/>
      <c r="B72" s="29"/>
      <c r="C72" s="29"/>
      <c r="D72" s="29"/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ht="15.75" customHeight="1">
      <c r="A73" s="29"/>
      <c r="B73" s="29"/>
      <c r="C73" s="29"/>
      <c r="D73" s="29"/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ht="15.75" customHeight="1">
      <c r="A74" s="29"/>
      <c r="B74" s="29"/>
      <c r="C74" s="29"/>
      <c r="D74" s="29"/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ht="15.75" customHeight="1">
      <c r="A75" s="29"/>
      <c r="B75" s="29"/>
      <c r="C75" s="29"/>
      <c r="D75" s="29"/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ht="15.75" customHeight="1">
      <c r="A76" s="29"/>
      <c r="B76" s="29"/>
      <c r="C76" s="29"/>
      <c r="D76" s="29"/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ht="15.75" customHeight="1">
      <c r="A77" s="29"/>
      <c r="B77" s="29"/>
      <c r="C77" s="29"/>
      <c r="D77" s="29"/>
      <c r="E77" s="30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ht="15.75" customHeight="1">
      <c r="A78" s="29"/>
      <c r="B78" s="29"/>
      <c r="C78" s="29"/>
      <c r="D78" s="29"/>
      <c r="E78" s="3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ht="15.75" customHeight="1">
      <c r="A79" s="29"/>
      <c r="B79" s="29"/>
      <c r="C79" s="29"/>
      <c r="D79" s="29"/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ht="15.75" customHeight="1">
      <c r="A80" s="29"/>
      <c r="B80" s="29"/>
      <c r="C80" s="29"/>
      <c r="D80" s="29"/>
      <c r="E80" s="30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ht="15.75" customHeight="1">
      <c r="A81" s="29"/>
      <c r="B81" s="29"/>
      <c r="C81" s="29"/>
      <c r="D81" s="29"/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ht="15.75" customHeight="1">
      <c r="A82" s="29"/>
      <c r="B82" s="29"/>
      <c r="C82" s="29"/>
      <c r="D82" s="29"/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ht="15.75" customHeight="1">
      <c r="A83" s="29"/>
      <c r="B83" s="29"/>
      <c r="C83" s="29"/>
      <c r="D83" s="29"/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ht="15.75" customHeight="1">
      <c r="A84" s="29"/>
      <c r="B84" s="29"/>
      <c r="C84" s="29"/>
      <c r="D84" s="29"/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ht="15.75" customHeight="1">
      <c r="A85" s="29"/>
      <c r="B85" s="29"/>
      <c r="C85" s="29"/>
      <c r="D85" s="29"/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ht="15.75" customHeight="1">
      <c r="A86" s="29"/>
      <c r="B86" s="29"/>
      <c r="C86" s="29"/>
      <c r="D86" s="29"/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ht="15.75" customHeight="1">
      <c r="A87" s="29"/>
      <c r="B87" s="29"/>
      <c r="C87" s="29"/>
      <c r="D87" s="29"/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ht="15.75" customHeight="1">
      <c r="A88" s="29"/>
      <c r="B88" s="29"/>
      <c r="C88" s="29"/>
      <c r="D88" s="29"/>
      <c r="E88" s="30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ht="15.75" customHeight="1">
      <c r="A89" s="29"/>
      <c r="B89" s="29"/>
      <c r="C89" s="29"/>
      <c r="D89" s="29"/>
      <c r="E89" s="3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ht="15.75" customHeight="1">
      <c r="A90" s="29"/>
      <c r="B90" s="29"/>
      <c r="C90" s="29"/>
      <c r="D90" s="29"/>
      <c r="E90" s="3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ht="15.75" customHeight="1">
      <c r="A91" s="29"/>
      <c r="B91" s="29"/>
      <c r="C91" s="29"/>
      <c r="D91" s="29"/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ht="15.75" customHeight="1">
      <c r="A92" s="29"/>
      <c r="B92" s="29"/>
      <c r="C92" s="29"/>
      <c r="D92" s="29"/>
      <c r="E92" s="30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ht="15.75" customHeight="1">
      <c r="A93" s="29"/>
      <c r="B93" s="29"/>
      <c r="C93" s="29"/>
      <c r="D93" s="29"/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ht="15.75" customHeight="1">
      <c r="A94" s="29"/>
      <c r="B94" s="29"/>
      <c r="C94" s="29"/>
      <c r="D94" s="29"/>
      <c r="E94" s="3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ht="15.75" customHeight="1">
      <c r="A95" s="29"/>
      <c r="B95" s="29"/>
      <c r="C95" s="29"/>
      <c r="D95" s="29"/>
      <c r="E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ht="15.75" customHeight="1">
      <c r="A96" s="29"/>
      <c r="B96" s="29"/>
      <c r="C96" s="29"/>
      <c r="D96" s="29"/>
      <c r="E96" s="30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ht="15.75" customHeight="1">
      <c r="A97" s="29"/>
      <c r="B97" s="29"/>
      <c r="C97" s="29"/>
      <c r="D97" s="29"/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ht="15.75" customHeight="1">
      <c r="A98" s="29"/>
      <c r="B98" s="29"/>
      <c r="C98" s="29"/>
      <c r="D98" s="29"/>
      <c r="E98" s="3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ht="15.75" customHeight="1">
      <c r="A99" s="29"/>
      <c r="B99" s="29"/>
      <c r="C99" s="29"/>
      <c r="D99" s="29"/>
      <c r="E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ht="15.75" customHeight="1">
      <c r="A100" s="29"/>
      <c r="B100" s="29"/>
      <c r="C100" s="29"/>
      <c r="D100" s="29"/>
      <c r="E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ht="15.75" customHeight="1">
      <c r="A101" s="29"/>
      <c r="B101" s="29"/>
      <c r="C101" s="29"/>
      <c r="D101" s="29"/>
      <c r="E101" s="30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ht="15.75" customHeight="1">
      <c r="A102" s="29"/>
      <c r="B102" s="29"/>
      <c r="C102" s="29"/>
      <c r="D102" s="29"/>
      <c r="E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ht="15.75" customHeight="1">
      <c r="A103" s="29"/>
      <c r="B103" s="29"/>
      <c r="C103" s="29"/>
      <c r="D103" s="29"/>
      <c r="E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ht="15.75" customHeight="1">
      <c r="A104" s="29"/>
      <c r="B104" s="29"/>
      <c r="C104" s="29"/>
      <c r="D104" s="29"/>
      <c r="E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ht="15.75" customHeight="1">
      <c r="A105" s="29"/>
      <c r="B105" s="29"/>
      <c r="C105" s="29"/>
      <c r="D105" s="29"/>
      <c r="E105" s="30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ht="15.75" customHeight="1">
      <c r="A106" s="29"/>
      <c r="B106" s="29"/>
      <c r="C106" s="29"/>
      <c r="D106" s="29"/>
      <c r="E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ht="15.75" customHeight="1">
      <c r="A107" s="29"/>
      <c r="B107" s="29"/>
      <c r="C107" s="29"/>
      <c r="D107" s="29"/>
      <c r="E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ht="15.75" customHeight="1">
      <c r="A108" s="29"/>
      <c r="B108" s="29"/>
      <c r="C108" s="29"/>
      <c r="D108" s="29"/>
      <c r="E108" s="30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ht="15.75" customHeight="1">
      <c r="A109" s="29"/>
      <c r="B109" s="29"/>
      <c r="C109" s="29"/>
      <c r="D109" s="29"/>
      <c r="E109" s="30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ht="15.75" customHeight="1">
      <c r="A110" s="29"/>
      <c r="B110" s="29"/>
      <c r="C110" s="29"/>
      <c r="D110" s="29"/>
      <c r="E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ht="15.75" customHeight="1">
      <c r="A111" s="29"/>
      <c r="B111" s="29"/>
      <c r="C111" s="29"/>
      <c r="D111" s="29"/>
      <c r="E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ht="15.75" customHeight="1">
      <c r="A112" s="29"/>
      <c r="B112" s="29"/>
      <c r="C112" s="29"/>
      <c r="D112" s="29"/>
      <c r="E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ht="15.75" customHeight="1">
      <c r="A113" s="29"/>
      <c r="B113" s="29"/>
      <c r="C113" s="29"/>
      <c r="D113" s="29"/>
      <c r="E113" s="30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ht="15.75" customHeight="1">
      <c r="A114" s="29"/>
      <c r="B114" s="29"/>
      <c r="C114" s="29"/>
      <c r="D114" s="29"/>
      <c r="E114" s="30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ht="15.75" customHeight="1">
      <c r="A115" s="29"/>
      <c r="B115" s="29"/>
      <c r="C115" s="29"/>
      <c r="D115" s="29"/>
      <c r="E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ht="15.75" customHeight="1">
      <c r="A116" s="29"/>
      <c r="B116" s="29"/>
      <c r="C116" s="29"/>
      <c r="D116" s="29"/>
      <c r="E116" s="30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ht="15.75" customHeight="1">
      <c r="A117" s="29"/>
      <c r="B117" s="29"/>
      <c r="C117" s="29"/>
      <c r="D117" s="29"/>
      <c r="E117" s="30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ht="15.75" customHeight="1">
      <c r="A118" s="29"/>
      <c r="B118" s="29"/>
      <c r="C118" s="29"/>
      <c r="D118" s="29"/>
      <c r="E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ht="15.75" customHeight="1">
      <c r="A119" s="29"/>
      <c r="B119" s="29"/>
      <c r="C119" s="29"/>
      <c r="D119" s="29"/>
      <c r="E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ht="15.75" customHeight="1">
      <c r="A120" s="29"/>
      <c r="B120" s="29"/>
      <c r="C120" s="29"/>
      <c r="D120" s="29"/>
      <c r="E120" s="30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ht="15.75" customHeight="1">
      <c r="A121" s="29"/>
      <c r="B121" s="29"/>
      <c r="C121" s="29"/>
      <c r="D121" s="29"/>
      <c r="E121" s="30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ht="15.75" customHeight="1">
      <c r="A122" s="29"/>
      <c r="B122" s="29"/>
      <c r="C122" s="29"/>
      <c r="D122" s="29"/>
      <c r="E122" s="30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ht="15.75" customHeight="1">
      <c r="A123" s="29"/>
      <c r="B123" s="29"/>
      <c r="C123" s="29"/>
      <c r="D123" s="29"/>
      <c r="E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ht="15.75" customHeight="1">
      <c r="A124" s="29"/>
      <c r="B124" s="29"/>
      <c r="C124" s="29"/>
      <c r="D124" s="29"/>
      <c r="E124" s="30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ht="15.75" customHeight="1">
      <c r="A125" s="29"/>
      <c r="B125" s="29"/>
      <c r="C125" s="29"/>
      <c r="D125" s="29"/>
      <c r="E125" s="30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ht="15.75" customHeight="1">
      <c r="A126" s="29"/>
      <c r="B126" s="29"/>
      <c r="C126" s="29"/>
      <c r="D126" s="29"/>
      <c r="E126" s="3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ht="15.75" customHeight="1">
      <c r="A127" s="29"/>
      <c r="B127" s="29"/>
      <c r="C127" s="29"/>
      <c r="D127" s="29"/>
      <c r="E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ht="15.75" customHeight="1">
      <c r="A128" s="29"/>
      <c r="B128" s="29"/>
      <c r="C128" s="29"/>
      <c r="D128" s="29"/>
      <c r="E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ht="15.75" customHeight="1">
      <c r="A129" s="29"/>
      <c r="B129" s="29"/>
      <c r="C129" s="29"/>
      <c r="D129" s="29"/>
      <c r="E129" s="30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ht="15.75" customHeight="1">
      <c r="A130" s="29"/>
      <c r="B130" s="29"/>
      <c r="C130" s="29"/>
      <c r="D130" s="29"/>
      <c r="E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ht="15.75" customHeight="1">
      <c r="A131" s="29"/>
      <c r="B131" s="29"/>
      <c r="C131" s="29"/>
      <c r="D131" s="29"/>
      <c r="E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ht="15.75" customHeight="1">
      <c r="A132" s="29"/>
      <c r="B132" s="29"/>
      <c r="C132" s="29"/>
      <c r="D132" s="29"/>
      <c r="E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ht="15.75" customHeight="1">
      <c r="A133" s="29"/>
      <c r="B133" s="29"/>
      <c r="C133" s="29"/>
      <c r="D133" s="29"/>
      <c r="E133" s="30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ht="15.75" customHeight="1">
      <c r="A134" s="29"/>
      <c r="B134" s="29"/>
      <c r="C134" s="29"/>
      <c r="D134" s="29"/>
      <c r="E134" s="30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ht="15.75" customHeight="1">
      <c r="A135" s="29"/>
      <c r="B135" s="29"/>
      <c r="C135" s="29"/>
      <c r="D135" s="29"/>
      <c r="E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ht="15.75" customHeight="1">
      <c r="A136" s="29"/>
      <c r="B136" s="29"/>
      <c r="C136" s="29"/>
      <c r="D136" s="29"/>
      <c r="E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ht="15.75" customHeight="1">
      <c r="A137" s="29"/>
      <c r="B137" s="29"/>
      <c r="C137" s="29"/>
      <c r="D137" s="29"/>
      <c r="E137" s="30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ht="15.75" customHeight="1">
      <c r="A138" s="29"/>
      <c r="B138" s="29"/>
      <c r="C138" s="29"/>
      <c r="D138" s="29"/>
      <c r="E138" s="3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ht="15.75" customHeight="1">
      <c r="A139" s="29"/>
      <c r="B139" s="29"/>
      <c r="C139" s="29"/>
      <c r="D139" s="29"/>
      <c r="E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ht="15.75" customHeight="1">
      <c r="A140" s="29"/>
      <c r="B140" s="29"/>
      <c r="C140" s="29"/>
      <c r="D140" s="29"/>
      <c r="E140" s="30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ht="15.75" customHeight="1">
      <c r="A141" s="29"/>
      <c r="B141" s="29"/>
      <c r="C141" s="29"/>
      <c r="D141" s="29"/>
      <c r="E141" s="30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ht="15.75" customHeight="1">
      <c r="A142" s="29"/>
      <c r="B142" s="29"/>
      <c r="C142" s="29"/>
      <c r="D142" s="29"/>
      <c r="E142" s="30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ht="15.75" customHeight="1">
      <c r="A143" s="29"/>
      <c r="B143" s="29"/>
      <c r="C143" s="29"/>
      <c r="D143" s="29"/>
      <c r="E143" s="30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ht="15.75" customHeight="1">
      <c r="A144" s="29"/>
      <c r="B144" s="29"/>
      <c r="C144" s="29"/>
      <c r="D144" s="29"/>
      <c r="E144" s="30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ht="15.75" customHeight="1">
      <c r="A145" s="29"/>
      <c r="B145" s="29"/>
      <c r="C145" s="29"/>
      <c r="D145" s="29"/>
      <c r="E145" s="30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ht="15.75" customHeight="1">
      <c r="A146" s="29"/>
      <c r="B146" s="29"/>
      <c r="C146" s="29"/>
      <c r="D146" s="29"/>
      <c r="E146" s="30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ht="15.75" customHeight="1">
      <c r="A147" s="29"/>
      <c r="B147" s="29"/>
      <c r="C147" s="29"/>
      <c r="D147" s="29"/>
      <c r="E147" s="30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ht="15.75" customHeight="1">
      <c r="A148" s="29"/>
      <c r="B148" s="29"/>
      <c r="C148" s="29"/>
      <c r="D148" s="29"/>
      <c r="E148" s="30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ht="15.75" customHeight="1">
      <c r="A149" s="29"/>
      <c r="B149" s="29"/>
      <c r="C149" s="29"/>
      <c r="D149" s="29"/>
      <c r="E149" s="30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ht="15.75" customHeight="1">
      <c r="A150" s="29"/>
      <c r="B150" s="29"/>
      <c r="C150" s="29"/>
      <c r="D150" s="29"/>
      <c r="E150" s="30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ht="15.75" customHeight="1">
      <c r="A151" s="29"/>
      <c r="B151" s="29"/>
      <c r="C151" s="29"/>
      <c r="D151" s="29"/>
      <c r="E151" s="30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ht="15.75" customHeight="1">
      <c r="A152" s="29"/>
      <c r="B152" s="29"/>
      <c r="C152" s="29"/>
      <c r="D152" s="29"/>
      <c r="E152" s="30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ht="15.75" customHeight="1">
      <c r="A153" s="29"/>
      <c r="B153" s="29"/>
      <c r="C153" s="29"/>
      <c r="D153" s="29"/>
      <c r="E153" s="30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ht="15.75" customHeight="1">
      <c r="A154" s="29"/>
      <c r="B154" s="29"/>
      <c r="C154" s="29"/>
      <c r="D154" s="29"/>
      <c r="E154" s="30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ht="15.75" customHeight="1">
      <c r="A155" s="29"/>
      <c r="B155" s="29"/>
      <c r="C155" s="29"/>
      <c r="D155" s="29"/>
      <c r="E155" s="30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ht="15.75" customHeight="1">
      <c r="A156" s="29"/>
      <c r="B156" s="29"/>
      <c r="C156" s="29"/>
      <c r="D156" s="29"/>
      <c r="E156" s="30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ht="15.75" customHeight="1">
      <c r="A157" s="29"/>
      <c r="B157" s="29"/>
      <c r="C157" s="29"/>
      <c r="D157" s="29"/>
      <c r="E157" s="30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ht="15.75" customHeight="1">
      <c r="A158" s="29"/>
      <c r="B158" s="29"/>
      <c r="C158" s="29"/>
      <c r="D158" s="29"/>
      <c r="E158" s="30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ht="15.75" customHeight="1">
      <c r="A159" s="29"/>
      <c r="B159" s="29"/>
      <c r="C159" s="29"/>
      <c r="D159" s="29"/>
      <c r="E159" s="30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ht="15.75" customHeight="1">
      <c r="A160" s="29"/>
      <c r="B160" s="29"/>
      <c r="C160" s="29"/>
      <c r="D160" s="29"/>
      <c r="E160" s="30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ht="15.75" customHeight="1">
      <c r="A161" s="29"/>
      <c r="B161" s="29"/>
      <c r="C161" s="29"/>
      <c r="D161" s="29"/>
      <c r="E161" s="30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ht="15.75" customHeight="1">
      <c r="A162" s="29"/>
      <c r="B162" s="29"/>
      <c r="C162" s="29"/>
      <c r="D162" s="29"/>
      <c r="E162" s="30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ht="15.75" customHeight="1">
      <c r="A163" s="29"/>
      <c r="B163" s="29"/>
      <c r="C163" s="29"/>
      <c r="D163" s="29"/>
      <c r="E163" s="30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ht="15.75" customHeight="1">
      <c r="A164" s="29"/>
      <c r="B164" s="29"/>
      <c r="C164" s="29"/>
      <c r="D164" s="29"/>
      <c r="E164" s="30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ht="15.75" customHeight="1">
      <c r="A165" s="29"/>
      <c r="B165" s="29"/>
      <c r="C165" s="29"/>
      <c r="D165" s="29"/>
      <c r="E165" s="30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ht="15.75" customHeight="1">
      <c r="A166" s="29"/>
      <c r="B166" s="29"/>
      <c r="C166" s="29"/>
      <c r="D166" s="29"/>
      <c r="E166" s="30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ht="15.75" customHeight="1">
      <c r="A167" s="29"/>
      <c r="B167" s="29"/>
      <c r="C167" s="29"/>
      <c r="D167" s="29"/>
      <c r="E167" s="30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ht="15.75" customHeight="1">
      <c r="A168" s="29"/>
      <c r="B168" s="29"/>
      <c r="C168" s="29"/>
      <c r="D168" s="29"/>
      <c r="E168" s="30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ht="15.75" customHeight="1">
      <c r="A169" s="29"/>
      <c r="B169" s="29"/>
      <c r="C169" s="29"/>
      <c r="D169" s="29"/>
      <c r="E169" s="30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ht="15.75" customHeight="1">
      <c r="A170" s="29"/>
      <c r="B170" s="29"/>
      <c r="C170" s="29"/>
      <c r="D170" s="29"/>
      <c r="E170" s="30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ht="15.75" customHeight="1">
      <c r="A171" s="29"/>
      <c r="B171" s="29"/>
      <c r="C171" s="29"/>
      <c r="D171" s="29"/>
      <c r="E171" s="30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ht="15.75" customHeight="1">
      <c r="A172" s="29"/>
      <c r="B172" s="29"/>
      <c r="C172" s="29"/>
      <c r="D172" s="29"/>
      <c r="E172" s="30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ht="15.75" customHeight="1">
      <c r="A173" s="29"/>
      <c r="B173" s="29"/>
      <c r="C173" s="29"/>
      <c r="D173" s="29"/>
      <c r="E173" s="30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ht="15.75" customHeight="1">
      <c r="A174" s="29"/>
      <c r="B174" s="29"/>
      <c r="C174" s="29"/>
      <c r="D174" s="29"/>
      <c r="E174" s="30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ht="15.75" customHeight="1">
      <c r="A175" s="29"/>
      <c r="B175" s="29"/>
      <c r="C175" s="29"/>
      <c r="D175" s="29"/>
      <c r="E175" s="30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ht="15.75" customHeight="1">
      <c r="A176" s="29"/>
      <c r="B176" s="29"/>
      <c r="C176" s="29"/>
      <c r="D176" s="29"/>
      <c r="E176" s="30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ht="15.75" customHeight="1">
      <c r="A177" s="29"/>
      <c r="B177" s="29"/>
      <c r="C177" s="29"/>
      <c r="D177" s="29"/>
      <c r="E177" s="30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ht="15.75" customHeight="1">
      <c r="A178" s="29"/>
      <c r="B178" s="29"/>
      <c r="C178" s="29"/>
      <c r="D178" s="29"/>
      <c r="E178" s="30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ht="15.75" customHeight="1">
      <c r="A179" s="29"/>
      <c r="B179" s="29"/>
      <c r="C179" s="29"/>
      <c r="D179" s="29"/>
      <c r="E179" s="30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ht="15.75" customHeight="1">
      <c r="A180" s="29"/>
      <c r="B180" s="29"/>
      <c r="C180" s="29"/>
      <c r="D180" s="29"/>
      <c r="E180" s="30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ht="15.75" customHeight="1">
      <c r="A181" s="29"/>
      <c r="B181" s="29"/>
      <c r="C181" s="29"/>
      <c r="D181" s="29"/>
      <c r="E181" s="30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ht="15.75" customHeight="1">
      <c r="A182" s="29"/>
      <c r="B182" s="29"/>
      <c r="C182" s="29"/>
      <c r="D182" s="29"/>
      <c r="E182" s="30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  <row r="183" ht="15.75" customHeight="1">
      <c r="A183" s="29"/>
      <c r="B183" s="29"/>
      <c r="C183" s="29"/>
      <c r="D183" s="29"/>
      <c r="E183" s="30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</row>
    <row r="184" ht="15.75" customHeight="1">
      <c r="A184" s="29"/>
      <c r="B184" s="29"/>
      <c r="C184" s="29"/>
      <c r="D184" s="29"/>
      <c r="E184" s="30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</row>
    <row r="185" ht="15.75" customHeight="1">
      <c r="A185" s="29"/>
      <c r="B185" s="29"/>
      <c r="C185" s="29"/>
      <c r="D185" s="29"/>
      <c r="E185" s="30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6" ht="15.75" customHeight="1">
      <c r="A186" s="29"/>
      <c r="B186" s="29"/>
      <c r="C186" s="29"/>
      <c r="D186" s="29"/>
      <c r="E186" s="30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</row>
    <row r="187" ht="15.75" customHeight="1">
      <c r="A187" s="29"/>
      <c r="B187" s="29"/>
      <c r="C187" s="29"/>
      <c r="D187" s="29"/>
      <c r="E187" s="30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</row>
    <row r="188" ht="15.75" customHeight="1">
      <c r="A188" s="29"/>
      <c r="B188" s="29"/>
      <c r="C188" s="29"/>
      <c r="D188" s="29"/>
      <c r="E188" s="30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</row>
    <row r="189" ht="15.75" customHeight="1">
      <c r="A189" s="29"/>
      <c r="B189" s="29"/>
      <c r="C189" s="29"/>
      <c r="D189" s="29"/>
      <c r="E189" s="30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</row>
    <row r="190" ht="15.75" customHeight="1">
      <c r="A190" s="29"/>
      <c r="B190" s="29"/>
      <c r="C190" s="29"/>
      <c r="D190" s="29"/>
      <c r="E190" s="30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</row>
    <row r="191" ht="15.75" customHeight="1">
      <c r="A191" s="29"/>
      <c r="B191" s="29"/>
      <c r="C191" s="29"/>
      <c r="D191" s="29"/>
      <c r="E191" s="30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</row>
    <row r="192" ht="15.75" customHeight="1">
      <c r="A192" s="29"/>
      <c r="B192" s="29"/>
      <c r="C192" s="29"/>
      <c r="D192" s="29"/>
      <c r="E192" s="30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ht="15.75" customHeight="1">
      <c r="A193" s="29"/>
      <c r="B193" s="29"/>
      <c r="C193" s="29"/>
      <c r="D193" s="29"/>
      <c r="E193" s="30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ht="15.75" customHeight="1">
      <c r="A194" s="29"/>
      <c r="B194" s="29"/>
      <c r="C194" s="29"/>
      <c r="D194" s="29"/>
      <c r="E194" s="30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</row>
    <row r="195" ht="15.75" customHeight="1">
      <c r="A195" s="29"/>
      <c r="B195" s="29"/>
      <c r="C195" s="29"/>
      <c r="D195" s="29"/>
      <c r="E195" s="30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</row>
    <row r="196" ht="15.75" customHeight="1">
      <c r="A196" s="29"/>
      <c r="B196" s="29"/>
      <c r="C196" s="29"/>
      <c r="D196" s="29"/>
      <c r="E196" s="30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ht="15.75" customHeight="1">
      <c r="A197" s="29"/>
      <c r="B197" s="29"/>
      <c r="C197" s="29"/>
      <c r="D197" s="29"/>
      <c r="E197" s="30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</row>
    <row r="198" ht="15.75" customHeight="1">
      <c r="A198" s="29"/>
      <c r="B198" s="29"/>
      <c r="C198" s="29"/>
      <c r="D198" s="29"/>
      <c r="E198" s="30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</row>
    <row r="199" ht="15.75" customHeight="1">
      <c r="A199" s="29"/>
      <c r="B199" s="29"/>
      <c r="C199" s="29"/>
      <c r="D199" s="29"/>
      <c r="E199" s="30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</row>
    <row r="200" ht="15.75" customHeight="1">
      <c r="A200" s="29"/>
      <c r="B200" s="29"/>
      <c r="C200" s="29"/>
      <c r="D200" s="29"/>
      <c r="E200" s="30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</row>
    <row r="201" ht="15.75" customHeight="1">
      <c r="A201" s="29"/>
      <c r="B201" s="29"/>
      <c r="C201" s="29"/>
      <c r="D201" s="29"/>
      <c r="E201" s="30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</row>
    <row r="202" ht="15.75" customHeight="1">
      <c r="A202" s="29"/>
      <c r="B202" s="29"/>
      <c r="C202" s="29"/>
      <c r="D202" s="29"/>
      <c r="E202" s="30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</row>
    <row r="203" ht="15.75" customHeight="1">
      <c r="A203" s="29"/>
      <c r="B203" s="29"/>
      <c r="C203" s="29"/>
      <c r="D203" s="29"/>
      <c r="E203" s="30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</row>
    <row r="204" ht="15.75" customHeight="1">
      <c r="A204" s="29"/>
      <c r="B204" s="29"/>
      <c r="C204" s="29"/>
      <c r="D204" s="29"/>
      <c r="E204" s="30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</row>
    <row r="205" ht="15.75" customHeight="1">
      <c r="A205" s="29"/>
      <c r="B205" s="29"/>
      <c r="C205" s="29"/>
      <c r="D205" s="29"/>
      <c r="E205" s="30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</row>
    <row r="206" ht="15.75" customHeight="1">
      <c r="A206" s="29"/>
      <c r="B206" s="29"/>
      <c r="C206" s="29"/>
      <c r="D206" s="29"/>
      <c r="E206" s="30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</row>
    <row r="207" ht="15.75" customHeight="1">
      <c r="A207" s="29"/>
      <c r="B207" s="29"/>
      <c r="C207" s="29"/>
      <c r="D207" s="29"/>
      <c r="E207" s="30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</row>
    <row r="208" ht="15.75" customHeight="1">
      <c r="A208" s="29"/>
      <c r="B208" s="29"/>
      <c r="C208" s="29"/>
      <c r="D208" s="29"/>
      <c r="E208" s="30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</row>
    <row r="209" ht="15.75" customHeight="1">
      <c r="A209" s="29"/>
      <c r="B209" s="29"/>
      <c r="C209" s="29"/>
      <c r="D209" s="29"/>
      <c r="E209" s="30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</row>
    <row r="210" ht="15.75" customHeight="1">
      <c r="A210" s="29"/>
      <c r="B210" s="29"/>
      <c r="C210" s="29"/>
      <c r="D210" s="29"/>
      <c r="E210" s="30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</row>
    <row r="211" ht="15.75" customHeight="1">
      <c r="A211" s="29"/>
      <c r="B211" s="29"/>
      <c r="C211" s="29"/>
      <c r="D211" s="29"/>
      <c r="E211" s="30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</row>
    <row r="212" ht="15.75" customHeight="1">
      <c r="A212" s="29"/>
      <c r="B212" s="29"/>
      <c r="C212" s="29"/>
      <c r="D212" s="29"/>
      <c r="E212" s="30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</row>
    <row r="213" ht="15.75" customHeight="1">
      <c r="A213" s="29"/>
      <c r="B213" s="29"/>
      <c r="C213" s="29"/>
      <c r="D213" s="29"/>
      <c r="E213" s="30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</row>
    <row r="214" ht="15.75" customHeight="1">
      <c r="A214" s="29"/>
      <c r="B214" s="29"/>
      <c r="C214" s="29"/>
      <c r="D214" s="29"/>
      <c r="E214" s="30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</row>
    <row r="215" ht="15.75" customHeight="1">
      <c r="A215" s="29"/>
      <c r="B215" s="29"/>
      <c r="C215" s="29"/>
      <c r="D215" s="29"/>
      <c r="E215" s="30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</row>
    <row r="216" ht="15.75" customHeight="1">
      <c r="A216" s="29"/>
      <c r="B216" s="29"/>
      <c r="C216" s="29"/>
      <c r="D216" s="29"/>
      <c r="E216" s="30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</row>
    <row r="217" ht="15.75" customHeight="1">
      <c r="A217" s="29"/>
      <c r="B217" s="29"/>
      <c r="C217" s="29"/>
      <c r="D217" s="29"/>
      <c r="E217" s="30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</hyperlinks>
  <drawing r:id="rId15"/>
</worksheet>
</file>